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SHARED\Administration\Agency Agreements\_Work in Progress\2020 Rental Assistance NOFA\"/>
    </mc:Choice>
  </mc:AlternateContent>
  <bookViews>
    <workbookView xWindow="0" yWindow="0" windowWidth="14380" windowHeight="3000"/>
  </bookViews>
  <sheets>
    <sheet name="2020 CARES Act Budget Sheet" sheetId="1" r:id="rId1"/>
    <sheet name="Sheet2" sheetId="2" state="hidden" r:id="rId2"/>
  </sheets>
  <definedNames>
    <definedName name="_xlnm.Print_Area" localSheetId="0">'2020 CARES Act Budget Sheet'!$A$1:$F$57</definedName>
    <definedName name="ProjectType">#REF!</definedName>
    <definedName name="ProjectWorkflow">#REF!</definedName>
  </definedNames>
  <calcPr calcId="162913"/>
  <customWorkbookViews>
    <customWorkbookView name="Valerie Johnson - Personal View" guid="{76BB7677-0D27-4423-A5E9-3F325C64D808}" mergeInterval="0" personalView="1" maximized="1" xWindow="-8" yWindow="-8" windowWidth="1936" windowHeight="1056" activeSheetId="1"/>
    <customWorkbookView name="Chris Alexander - Personal View" guid="{EA335A94-E337-493C-9565-F4A2FB0D64BF}" mergeInterval="0" personalView="1" maximized="1" xWindow="1672" yWindow="-8" windowWidth="1936" windowHeight="1066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" l="1"/>
  <c r="F7" i="1" l="1"/>
  <c r="F8" i="1"/>
  <c r="F5" i="1"/>
  <c r="D23" i="1"/>
  <c r="D21" i="1"/>
  <c r="D20" i="1"/>
  <c r="D19" i="1"/>
  <c r="D22" i="1"/>
  <c r="D18" i="1"/>
  <c r="D17" i="1"/>
  <c r="D16" i="1"/>
  <c r="F13" i="1"/>
  <c r="F9" i="1" l="1"/>
  <c r="D26" i="1"/>
  <c r="C30" i="1"/>
  <c r="F3" i="1" l="1"/>
  <c r="D28" i="1"/>
  <c r="C31" i="1"/>
  <c r="D27" i="1"/>
  <c r="D25" i="1"/>
  <c r="F4" i="1" l="1"/>
  <c r="F11" i="1"/>
  <c r="F14" i="1"/>
  <c r="F6" i="1"/>
</calcChain>
</file>

<file path=xl/sharedStrings.xml><?xml version="1.0" encoding="utf-8"?>
<sst xmlns="http://schemas.openxmlformats.org/spreadsheetml/2006/main" count="65" uniqueCount="63">
  <si>
    <t>Sonoma County Community Development Commission</t>
  </si>
  <si>
    <t xml:space="preserve">Total Organization Budget: </t>
  </si>
  <si>
    <t>Cost per Participant/Family:</t>
  </si>
  <si>
    <t>Ref.</t>
  </si>
  <si>
    <t>Percent</t>
  </si>
  <si>
    <t>Agency Cash Reserves</t>
  </si>
  <si>
    <t>Local Government (County/City)</t>
  </si>
  <si>
    <t>Other Government Contracts (State, Federal)</t>
  </si>
  <si>
    <t>Committed</t>
  </si>
  <si>
    <t>Request Pending</t>
  </si>
  <si>
    <t>Request Planned</t>
  </si>
  <si>
    <t>Foundation or Corporate Grants</t>
  </si>
  <si>
    <t>Organization Name:</t>
  </si>
  <si>
    <t>Project Title:</t>
  </si>
  <si>
    <t>Cost per Successful Housing Outcome:</t>
  </si>
  <si>
    <t>Amount Requested this CDC Application:</t>
  </si>
  <si>
    <t>Percent with Successful Housing Outcome:</t>
  </si>
  <si>
    <t xml:space="preserve">10 - </t>
  </si>
  <si>
    <t xml:space="preserve">12 - </t>
  </si>
  <si>
    <t xml:space="preserve">13 - </t>
  </si>
  <si>
    <t xml:space="preserve">1 - </t>
  </si>
  <si>
    <t xml:space="preserve">2 - </t>
  </si>
  <si>
    <t xml:space="preserve">3 - </t>
  </si>
  <si>
    <t xml:space="preserve">8 - </t>
  </si>
  <si>
    <t xml:space="preserve">9 - </t>
  </si>
  <si>
    <t>Anticipated Number of Successful Housing Outcomes:</t>
  </si>
  <si>
    <t>Operating Expenses</t>
  </si>
  <si>
    <t>Generally describe anticpated expenses</t>
  </si>
  <si>
    <t xml:space="preserve"> Unduplicated Households to be Served:</t>
  </si>
  <si>
    <t>Instructions</t>
  </si>
  <si>
    <t>Name and Position of person completing this form</t>
  </si>
  <si>
    <t>Projected Revenue over Expenses</t>
  </si>
  <si>
    <t xml:space="preserve">1. Complete all White boxes on this form </t>
  </si>
  <si>
    <t xml:space="preserve">2. Gray cells will be automatically calculated </t>
  </si>
  <si>
    <t>Percent Project to Org Budget:</t>
  </si>
  <si>
    <t>Project Budget:</t>
  </si>
  <si>
    <t>CDC Request as % of Project Budget:</t>
  </si>
  <si>
    <t>Project Revenue</t>
  </si>
  <si>
    <t>Revenue Amount</t>
  </si>
  <si>
    <t>Expense Amount</t>
  </si>
  <si>
    <t xml:space="preserve">Total Expenses Budgeted </t>
  </si>
  <si>
    <t xml:space="preserve"> Total Revenue Budgeted</t>
  </si>
  <si>
    <t>PROJECT EXPENSES</t>
  </si>
  <si>
    <t xml:space="preserve"> PROJECT SPECIFIC REVENUE</t>
  </si>
  <si>
    <t>Fundraising</t>
  </si>
  <si>
    <t>3. Enter revenue for the project (not the organization) in Refs. 1-8</t>
  </si>
  <si>
    <t xml:space="preserve"> Generally describe anticipated revenue</t>
  </si>
  <si>
    <t>4  -</t>
  </si>
  <si>
    <t>5 -</t>
  </si>
  <si>
    <t>6 -</t>
  </si>
  <si>
    <t>7 -</t>
  </si>
  <si>
    <t>DOES THE BUDGET BALANCE?  (Should say "TRUE")</t>
  </si>
  <si>
    <t>Project Budget Recap</t>
  </si>
  <si>
    <t>Other Income -</t>
  </si>
  <si>
    <t>Case Manager Staff Costs/Personnel</t>
  </si>
  <si>
    <t>Anticipated Project Revenue</t>
  </si>
  <si>
    <t>Anticipated Project Expenses</t>
  </si>
  <si>
    <t>CARES Act Emergency Rental Assistance Program</t>
  </si>
  <si>
    <t>Direct Client Assistance</t>
  </si>
  <si>
    <t xml:space="preserve">Indirect Costs (no more than 10%) </t>
  </si>
  <si>
    <t>CDC NOFA Request</t>
  </si>
  <si>
    <t>4. Enter expenses for the project (not the organization) in Refs. 9-13</t>
  </si>
  <si>
    <t>Budget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</si>
</sst>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8"/>
      <name val="Calibri"/>
      <family val="2"/>
      <scheme val="minor"/>
    </font>
    <font>
      <b/>
      <sz val="36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u/>
      <sz val="28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28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35" applyNumberFormat="0" applyFill="0" applyBorder="0" applyAlignment="0" applyProtection="0"/>
  </cellStyleXfs>
  <cellXfs count="120">
    <xf numFmtId="0" fontId="0" fillId="0" borderId="0" xfId="0"/>
    <xf numFmtId="0" fontId="0" fillId="0" borderId="0" xfId="0" applyFont="1"/>
    <xf numFmtId="0" fontId="0" fillId="0" borderId="0" xfId="0" applyFont="1" applyFill="1"/>
    <xf numFmtId="0" fontId="7" fillId="0" borderId="19" xfId="0" applyFont="1" applyFill="1" applyBorder="1" applyAlignment="1" applyProtection="1">
      <alignment horizontal="right" vertical="center"/>
    </xf>
    <xf numFmtId="6" fontId="7" fillId="5" borderId="8" xfId="1" applyNumberFormat="1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left" vertical="center"/>
    </xf>
    <xf numFmtId="6" fontId="9" fillId="4" borderId="12" xfId="0" applyNumberFormat="1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left" vertical="center"/>
    </xf>
    <xf numFmtId="10" fontId="9" fillId="4" borderId="14" xfId="0" applyNumberFormat="1" applyFont="1" applyFill="1" applyBorder="1" applyAlignment="1" applyProtection="1">
      <alignment horizontal="center" vertical="center"/>
    </xf>
    <xf numFmtId="6" fontId="9" fillId="4" borderId="14" xfId="0" applyNumberFormat="1" applyFont="1" applyFill="1" applyBorder="1" applyAlignment="1" applyProtection="1">
      <alignment horizontal="center" vertical="center"/>
    </xf>
    <xf numFmtId="164" fontId="9" fillId="4" borderId="14" xfId="0" applyNumberFormat="1" applyFont="1" applyFill="1" applyBorder="1" applyAlignment="1" applyProtection="1">
      <alignment horizontal="center" vertical="center"/>
    </xf>
    <xf numFmtId="0" fontId="4" fillId="5" borderId="0" xfId="0" applyFont="1" applyFill="1" applyAlignment="1" applyProtection="1">
      <alignment vertical="center" wrapText="1"/>
    </xf>
    <xf numFmtId="0" fontId="4" fillId="5" borderId="0" xfId="0" applyFont="1" applyFill="1" applyBorder="1" applyAlignment="1" applyProtection="1">
      <alignment vertical="center" wrapText="1"/>
    </xf>
    <xf numFmtId="165" fontId="9" fillId="4" borderId="14" xfId="0" applyNumberFormat="1" applyFont="1" applyFill="1" applyBorder="1" applyAlignment="1" applyProtection="1">
      <alignment horizontal="center" vertical="center"/>
    </xf>
    <xf numFmtId="0" fontId="9" fillId="4" borderId="15" xfId="0" applyFont="1" applyFill="1" applyBorder="1" applyAlignment="1" applyProtection="1">
      <alignment horizontal="left" vertical="center"/>
    </xf>
    <xf numFmtId="165" fontId="9" fillId="4" borderId="16" xfId="0" applyNumberFormat="1" applyFont="1" applyFill="1" applyBorder="1" applyAlignment="1" applyProtection="1">
      <alignment horizontal="center" vertical="center"/>
    </xf>
    <xf numFmtId="0" fontId="11" fillId="5" borderId="27" xfId="0" applyFont="1" applyFill="1" applyBorder="1" applyAlignment="1" applyProtection="1">
      <alignment vertical="center" wrapText="1"/>
    </xf>
    <xf numFmtId="0" fontId="7" fillId="0" borderId="28" xfId="0" applyFont="1" applyFill="1" applyBorder="1" applyAlignment="1" applyProtection="1">
      <alignment horizontal="right" vertical="center"/>
    </xf>
    <xf numFmtId="3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4" borderId="28" xfId="0" applyFont="1" applyFill="1" applyBorder="1" applyAlignment="1" applyProtection="1">
      <alignment horizontal="left" vertical="center"/>
    </xf>
    <xf numFmtId="165" fontId="9" fillId="4" borderId="24" xfId="0" applyNumberFormat="1" applyFont="1" applyFill="1" applyBorder="1" applyAlignment="1" applyProtection="1">
      <alignment horizontal="center" vertical="center"/>
    </xf>
    <xf numFmtId="0" fontId="5" fillId="5" borderId="27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right" vertical="center"/>
    </xf>
    <xf numFmtId="164" fontId="9" fillId="4" borderId="20" xfId="0" applyNumberFormat="1" applyFont="1" applyFill="1" applyBorder="1" applyAlignment="1" applyProtection="1">
      <alignment horizontal="center" vertical="center"/>
    </xf>
    <xf numFmtId="0" fontId="5" fillId="5" borderId="25" xfId="0" applyFont="1" applyFill="1" applyBorder="1" applyAlignment="1" applyProtection="1">
      <alignment vertical="center"/>
    </xf>
    <xf numFmtId="0" fontId="5" fillId="5" borderId="33" xfId="0" applyFont="1" applyFill="1" applyBorder="1" applyAlignment="1" applyProtection="1">
      <alignment vertical="center"/>
    </xf>
    <xf numFmtId="0" fontId="5" fillId="5" borderId="26" xfId="0" applyFont="1" applyFill="1" applyBorder="1" applyAlignment="1" applyProtection="1">
      <alignment vertical="center"/>
    </xf>
    <xf numFmtId="6" fontId="9" fillId="4" borderId="18" xfId="0" applyNumberFormat="1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right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right" vertical="center"/>
    </xf>
    <xf numFmtId="0" fontId="10" fillId="0" borderId="11" xfId="0" applyFont="1" applyFill="1" applyBorder="1" applyAlignment="1" applyProtection="1">
      <alignment horizontal="left" vertical="center"/>
    </xf>
    <xf numFmtId="6" fontId="10" fillId="0" borderId="12" xfId="1" applyNumberFormat="1" applyFont="1" applyBorder="1" applyAlignment="1" applyProtection="1">
      <alignment vertical="center"/>
      <protection locked="0"/>
    </xf>
    <xf numFmtId="10" fontId="9" fillId="4" borderId="2" xfId="0" applyNumberFormat="1" applyFont="1" applyFill="1" applyBorder="1" applyAlignment="1" applyProtection="1">
      <alignment horizontal="center" vertical="center"/>
    </xf>
    <xf numFmtId="0" fontId="13" fillId="0" borderId="0" xfId="0" applyFont="1" applyFill="1"/>
    <xf numFmtId="0" fontId="13" fillId="0" borderId="0" xfId="0" applyFont="1"/>
    <xf numFmtId="0" fontId="10" fillId="0" borderId="13" xfId="0" applyFont="1" applyBorder="1" applyAlignment="1" applyProtection="1">
      <alignment horizontal="right" vertical="center"/>
    </xf>
    <xf numFmtId="0" fontId="10" fillId="0" borderId="4" xfId="0" applyFont="1" applyFill="1" applyBorder="1" applyAlignment="1" applyProtection="1">
      <alignment horizontal="left" vertical="center"/>
    </xf>
    <xf numFmtId="6" fontId="10" fillId="0" borderId="14" xfId="1" applyNumberFormat="1" applyFont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0" fillId="0" borderId="31" xfId="0" applyFont="1" applyBorder="1" applyAlignment="1" applyProtection="1">
      <alignment horizontal="right" vertical="center"/>
    </xf>
    <xf numFmtId="0" fontId="10" fillId="0" borderId="6" xfId="0" applyFont="1" applyBorder="1" applyAlignment="1" applyProtection="1">
      <alignment horizontal="left" vertical="center"/>
    </xf>
    <xf numFmtId="6" fontId="10" fillId="0" borderId="32" xfId="1" applyNumberFormat="1" applyFont="1" applyFill="1" applyBorder="1" applyAlignment="1" applyProtection="1">
      <alignment vertical="center"/>
      <protection locked="0"/>
    </xf>
    <xf numFmtId="10" fontId="9" fillId="4" borderId="3" xfId="0" applyNumberFormat="1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right" vertical="center" wrapText="1"/>
    </xf>
    <xf numFmtId="0" fontId="14" fillId="3" borderId="5" xfId="0" applyFont="1" applyFill="1" applyBorder="1" applyAlignment="1" applyProtection="1">
      <alignment horizontal="center" vertical="center"/>
    </xf>
    <xf numFmtId="9" fontId="9" fillId="4" borderId="30" xfId="0" applyNumberFormat="1" applyFont="1" applyFill="1" applyBorder="1" applyAlignment="1" applyProtection="1">
      <alignment horizontal="center" vertical="center"/>
    </xf>
    <xf numFmtId="9" fontId="9" fillId="4" borderId="1" xfId="0" applyNumberFormat="1" applyFont="1" applyFill="1" applyBorder="1" applyAlignment="1" applyProtection="1">
      <alignment horizontal="center" vertical="center"/>
    </xf>
    <xf numFmtId="0" fontId="10" fillId="4" borderId="23" xfId="0" applyFont="1" applyFill="1" applyBorder="1" applyAlignment="1" applyProtection="1">
      <alignment horizontal="right" vertical="center"/>
    </xf>
    <xf numFmtId="0" fontId="10" fillId="4" borderId="22" xfId="0" applyFont="1" applyFill="1" applyBorder="1" applyAlignment="1" applyProtection="1">
      <alignment horizontal="right" vertical="center"/>
    </xf>
    <xf numFmtId="0" fontId="16" fillId="0" borderId="0" xfId="0" applyFont="1" applyFill="1"/>
    <xf numFmtId="0" fontId="16" fillId="0" borderId="0" xfId="0" applyFont="1"/>
    <xf numFmtId="6" fontId="10" fillId="4" borderId="21" xfId="1" applyNumberFormat="1" applyFont="1" applyFill="1" applyBorder="1" applyAlignment="1" applyProtection="1">
      <alignment horizontal="center" vertical="center"/>
    </xf>
    <xf numFmtId="6" fontId="10" fillId="4" borderId="24" xfId="1" applyNumberFormat="1" applyFont="1" applyFill="1" applyBorder="1" applyAlignment="1" applyProtection="1">
      <alignment horizontal="center" vertical="center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5" fillId="5" borderId="25" xfId="0" applyFont="1" applyFill="1" applyBorder="1" applyAlignment="1" applyProtection="1">
      <alignment horizontal="left" vertical="center" wrapText="1"/>
    </xf>
    <xf numFmtId="0" fontId="5" fillId="5" borderId="33" xfId="0" applyFont="1" applyFill="1" applyBorder="1" applyAlignment="1" applyProtection="1">
      <alignment horizontal="left" vertical="center" wrapText="1"/>
    </xf>
    <xf numFmtId="0" fontId="5" fillId="5" borderId="26" xfId="0" applyFont="1" applyFill="1" applyBorder="1" applyAlignment="1" applyProtection="1">
      <alignment horizontal="left" vertical="center" wrapText="1"/>
    </xf>
    <xf numFmtId="0" fontId="5" fillId="5" borderId="29" xfId="0" applyFont="1" applyFill="1" applyBorder="1" applyAlignment="1" applyProtection="1">
      <alignment horizontal="left" vertical="center" wrapText="1"/>
    </xf>
    <xf numFmtId="0" fontId="5" fillId="5" borderId="0" xfId="0" applyFont="1" applyFill="1" applyBorder="1" applyAlignment="1" applyProtection="1">
      <alignment horizontal="left" vertical="center" wrapText="1"/>
    </xf>
    <xf numFmtId="0" fontId="5" fillId="5" borderId="27" xfId="0" applyFont="1" applyFill="1" applyBorder="1" applyAlignment="1" applyProtection="1">
      <alignment horizontal="left" vertical="center" wrapText="1"/>
    </xf>
    <xf numFmtId="0" fontId="5" fillId="5" borderId="29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left" vertical="center"/>
    </xf>
    <xf numFmtId="0" fontId="5" fillId="5" borderId="27" xfId="0" applyFont="1" applyFill="1" applyBorder="1" applyAlignment="1" applyProtection="1">
      <alignment horizontal="left" vertical="center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0" fillId="5" borderId="27" xfId="0" applyFont="1" applyFill="1" applyBorder="1" applyAlignment="1" applyProtection="1">
      <alignment horizontal="center" vertical="center" wrapText="1"/>
    </xf>
    <xf numFmtId="0" fontId="10" fillId="5" borderId="29" xfId="0" applyFont="1" applyFill="1" applyBorder="1" applyAlignment="1" applyProtection="1">
      <alignment horizontal="center" vertical="center" wrapText="1"/>
    </xf>
    <xf numFmtId="0" fontId="11" fillId="5" borderId="19" xfId="0" applyFont="1" applyFill="1" applyBorder="1" applyAlignment="1" applyProtection="1">
      <alignment horizontal="center" vertical="center" wrapText="1"/>
    </xf>
    <xf numFmtId="0" fontId="11" fillId="5" borderId="34" xfId="0" applyFont="1" applyFill="1" applyBorder="1" applyAlignment="1" applyProtection="1">
      <alignment horizontal="center" vertical="center" wrapText="1"/>
    </xf>
    <xf numFmtId="0" fontId="11" fillId="5" borderId="17" xfId="0" applyFont="1" applyFill="1" applyBorder="1" applyAlignment="1" applyProtection="1">
      <alignment horizontal="center" vertical="center" wrapText="1"/>
    </xf>
    <xf numFmtId="6" fontId="8" fillId="0" borderId="34" xfId="0" applyNumberFormat="1" applyFont="1" applyBorder="1" applyAlignment="1" applyProtection="1">
      <alignment horizontal="center"/>
    </xf>
    <xf numFmtId="0" fontId="8" fillId="0" borderId="34" xfId="0" applyFont="1" applyBorder="1" applyAlignment="1" applyProtection="1">
      <alignment horizontal="center"/>
    </xf>
    <xf numFmtId="0" fontId="10" fillId="4" borderId="23" xfId="0" applyFont="1" applyFill="1" applyBorder="1" applyAlignment="1" applyProtection="1">
      <alignment horizontal="right" vertical="center"/>
    </xf>
    <xf numFmtId="0" fontId="10" fillId="4" borderId="22" xfId="0" applyFont="1" applyFill="1" applyBorder="1" applyAlignment="1" applyProtection="1">
      <alignment horizontal="right" vertical="center"/>
    </xf>
    <xf numFmtId="0" fontId="20" fillId="0" borderId="36" xfId="0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12" fillId="3" borderId="21" xfId="0" applyFont="1" applyFill="1" applyBorder="1" applyAlignment="1" applyProtection="1">
      <alignment horizontal="center" vertical="center"/>
    </xf>
    <xf numFmtId="0" fontId="12" fillId="3" borderId="22" xfId="0" applyFont="1" applyFill="1" applyBorder="1" applyAlignment="1" applyProtection="1">
      <alignment horizontal="center" vertical="center"/>
    </xf>
    <xf numFmtId="6" fontId="15" fillId="0" borderId="21" xfId="0" applyNumberFormat="1" applyFont="1" applyFill="1" applyBorder="1" applyAlignment="1" applyProtection="1">
      <alignment horizontal="center" vertical="center"/>
    </xf>
    <xf numFmtId="6" fontId="15" fillId="0" borderId="24" xfId="0" applyNumberFormat="1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20" fillId="0" borderId="24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 wrapText="1"/>
      <protection locked="0"/>
    </xf>
    <xf numFmtId="0" fontId="20" fillId="0" borderId="24" xfId="0" applyFont="1" applyBorder="1" applyAlignment="1" applyProtection="1">
      <alignment horizontal="center" wrapText="1"/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17" fillId="5" borderId="0" xfId="2" applyFill="1" applyBorder="1" applyAlignment="1" applyProtection="1">
      <alignment horizontal="center" vertical="center"/>
    </xf>
    <xf numFmtId="0" fontId="17" fillId="0" borderId="0" xfId="2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 wrapText="1"/>
    </xf>
    <xf numFmtId="0" fontId="21" fillId="5" borderId="0" xfId="0" applyFont="1" applyFill="1" applyAlignment="1" applyProtection="1">
      <alignment horizontal="center" vertical="center"/>
    </xf>
    <xf numFmtId="0" fontId="17" fillId="5" borderId="19" xfId="0" applyFont="1" applyFill="1" applyBorder="1" applyAlignment="1" applyProtection="1">
      <alignment horizontal="center" vertical="center"/>
      <protection locked="0"/>
    </xf>
    <xf numFmtId="0" fontId="17" fillId="5" borderId="17" xfId="0" applyFont="1" applyFill="1" applyBorder="1" applyAlignment="1" applyProtection="1">
      <alignment horizontal="center" vertical="center"/>
      <protection locked="0"/>
    </xf>
    <xf numFmtId="0" fontId="17" fillId="5" borderId="25" xfId="0" applyFont="1" applyFill="1" applyBorder="1" applyAlignment="1" applyProtection="1">
      <alignment horizontal="center" vertical="center"/>
      <protection locked="0"/>
    </xf>
    <xf numFmtId="0" fontId="17" fillId="5" borderId="26" xfId="0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Heading 1" xfId="2" builtinId="16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58"/>
  <sheetViews>
    <sheetView showGridLines="0" showRowColHeaders="0" tabSelected="1" zoomScale="40" zoomScaleNormal="50" zoomScaleSheetLayoutView="40" zoomScalePageLayoutView="50" workbookViewId="0">
      <selection activeCell="B4" sqref="B4:C6"/>
    </sheetView>
  </sheetViews>
  <sheetFormatPr defaultColWidth="8.90625" defaultRowHeight="14.5" x14ac:dyDescent="0.35"/>
  <cols>
    <col min="1" max="1" width="40.6328125" style="1" customWidth="1"/>
    <col min="2" max="2" width="95.453125" style="1" customWidth="1"/>
    <col min="3" max="3" width="36.36328125" style="1" customWidth="1"/>
    <col min="4" max="4" width="47.6328125" style="1" customWidth="1"/>
    <col min="5" max="5" width="118.6328125" style="1" customWidth="1"/>
    <col min="6" max="6" width="36.36328125" style="1" customWidth="1"/>
    <col min="7" max="28" width="8.90625" style="2"/>
    <col min="29" max="16384" width="8.90625" style="1"/>
  </cols>
  <sheetData>
    <row r="1" spans="1:28" ht="53.25" customHeight="1" thickBot="1" x14ac:dyDescent="0.4">
      <c r="A1" s="105" t="s">
        <v>0</v>
      </c>
      <c r="B1" s="105"/>
      <c r="C1" s="105"/>
      <c r="D1" s="105"/>
      <c r="E1" s="89" t="s">
        <v>52</v>
      </c>
      <c r="F1" s="90"/>
    </row>
    <row r="2" spans="1:28" ht="46.5" customHeight="1" thickBot="1" x14ac:dyDescent="0.4">
      <c r="A2" s="106" t="s">
        <v>57</v>
      </c>
      <c r="B2" s="106"/>
      <c r="C2" s="106"/>
      <c r="D2" s="106"/>
      <c r="E2" s="3" t="s">
        <v>1</v>
      </c>
      <c r="F2" s="4"/>
    </row>
    <row r="3" spans="1:28" ht="39" customHeight="1" thickBot="1" x14ac:dyDescent="0.4">
      <c r="A3" s="115" t="s">
        <v>62</v>
      </c>
      <c r="B3" s="115"/>
      <c r="C3" s="115"/>
      <c r="D3" s="107"/>
      <c r="E3" s="5" t="s">
        <v>35</v>
      </c>
      <c r="F3" s="6">
        <f>+$C$29</f>
        <v>0</v>
      </c>
    </row>
    <row r="4" spans="1:28" ht="39" customHeight="1" x14ac:dyDescent="0.35">
      <c r="A4" s="114" t="s">
        <v>12</v>
      </c>
      <c r="B4" s="108"/>
      <c r="C4" s="109"/>
      <c r="D4" s="107"/>
      <c r="E4" s="7" t="s">
        <v>34</v>
      </c>
      <c r="F4" s="8" t="e">
        <f>+F3/F2</f>
        <v>#DIV/0!</v>
      </c>
    </row>
    <row r="5" spans="1:28" ht="39" customHeight="1" x14ac:dyDescent="0.35">
      <c r="A5" s="114"/>
      <c r="B5" s="110"/>
      <c r="C5" s="111"/>
      <c r="D5" s="107"/>
      <c r="E5" s="7" t="s">
        <v>15</v>
      </c>
      <c r="F5" s="9">
        <f>C23</f>
        <v>0</v>
      </c>
    </row>
    <row r="6" spans="1:28" ht="39" customHeight="1" thickBot="1" x14ac:dyDescent="0.4">
      <c r="A6" s="114"/>
      <c r="B6" s="112"/>
      <c r="C6" s="113"/>
      <c r="D6" s="107"/>
      <c r="E6" s="7" t="s">
        <v>36</v>
      </c>
      <c r="F6" s="10" t="e">
        <f>F5/F3</f>
        <v>#DIV/0!</v>
      </c>
    </row>
    <row r="7" spans="1:28" ht="39" customHeight="1" thickBot="1" x14ac:dyDescent="0.4">
      <c r="A7" s="11"/>
      <c r="B7" s="11"/>
      <c r="C7" s="11"/>
      <c r="D7" s="12"/>
      <c r="E7" s="7" t="s">
        <v>55</v>
      </c>
      <c r="F7" s="13">
        <f>SUM(C16:C23)</f>
        <v>0</v>
      </c>
    </row>
    <row r="8" spans="1:28" ht="39" customHeight="1" x14ac:dyDescent="0.35">
      <c r="A8" s="74" t="s">
        <v>13</v>
      </c>
      <c r="B8" s="68"/>
      <c r="C8" s="69"/>
      <c r="D8" s="12"/>
      <c r="E8" s="7" t="s">
        <v>56</v>
      </c>
      <c r="F8" s="13">
        <f>SUM(C25:C28)</f>
        <v>0</v>
      </c>
    </row>
    <row r="9" spans="1:28" ht="39" customHeight="1" thickBot="1" x14ac:dyDescent="0.4">
      <c r="A9" s="74"/>
      <c r="B9" s="70"/>
      <c r="C9" s="71"/>
      <c r="D9" s="12"/>
      <c r="E9" s="14" t="s">
        <v>31</v>
      </c>
      <c r="F9" s="15">
        <f>F7-F8</f>
        <v>0</v>
      </c>
    </row>
    <row r="10" spans="1:28" ht="57.75" customHeight="1" thickBot="1" x14ac:dyDescent="0.4">
      <c r="A10" s="74"/>
      <c r="B10" s="72"/>
      <c r="C10" s="73"/>
      <c r="D10" s="16"/>
      <c r="E10" s="17" t="s">
        <v>28</v>
      </c>
      <c r="F10" s="18"/>
    </row>
    <row r="11" spans="1:28" ht="39" customHeight="1" thickBot="1" x14ac:dyDescent="0.4">
      <c r="A11" s="62"/>
      <c r="B11" s="63"/>
      <c r="C11" s="63"/>
      <c r="D11" s="64"/>
      <c r="E11" s="19" t="s">
        <v>2</v>
      </c>
      <c r="F11" s="20" t="e">
        <f>F3/F10</f>
        <v>#DIV/0!</v>
      </c>
    </row>
    <row r="12" spans="1:28" ht="57.75" customHeight="1" thickBot="1" x14ac:dyDescent="0.4">
      <c r="A12" s="75" t="s">
        <v>30</v>
      </c>
      <c r="B12" s="116"/>
      <c r="C12" s="117"/>
      <c r="D12" s="21"/>
      <c r="E12" s="22" t="s">
        <v>25</v>
      </c>
      <c r="F12" s="18"/>
    </row>
    <row r="13" spans="1:28" ht="39" customHeight="1" thickBot="1" x14ac:dyDescent="0.4">
      <c r="A13" s="75"/>
      <c r="B13" s="118"/>
      <c r="C13" s="119"/>
      <c r="D13" s="21"/>
      <c r="E13" s="5" t="s">
        <v>16</v>
      </c>
      <c r="F13" s="23" t="e">
        <f>+F12/F10</f>
        <v>#DIV/0!</v>
      </c>
    </row>
    <row r="14" spans="1:28" ht="39" customHeight="1" thickBot="1" x14ac:dyDescent="0.4">
      <c r="A14" s="24"/>
      <c r="B14" s="25"/>
      <c r="C14" s="25"/>
      <c r="D14" s="26"/>
      <c r="E14" s="14" t="s">
        <v>14</v>
      </c>
      <c r="F14" s="27" t="e">
        <f>+F3/F12</f>
        <v>#DIV/0!</v>
      </c>
    </row>
    <row r="15" spans="1:28" ht="63.75" customHeight="1" thickBot="1" x14ac:dyDescent="0.4">
      <c r="A15" s="28" t="s">
        <v>3</v>
      </c>
      <c r="B15" s="29" t="s">
        <v>43</v>
      </c>
      <c r="C15" s="30" t="s">
        <v>38</v>
      </c>
      <c r="D15" s="31" t="s">
        <v>4</v>
      </c>
      <c r="E15" s="85" t="s">
        <v>46</v>
      </c>
      <c r="F15" s="86"/>
    </row>
    <row r="16" spans="1:28" s="37" customFormat="1" ht="58.5" customHeight="1" thickBot="1" x14ac:dyDescent="0.55000000000000004">
      <c r="A16" s="32" t="s">
        <v>20</v>
      </c>
      <c r="B16" s="33" t="s">
        <v>44</v>
      </c>
      <c r="C16" s="34"/>
      <c r="D16" s="35" t="e">
        <f>+C16/F2</f>
        <v>#DIV/0!</v>
      </c>
      <c r="E16" s="83"/>
      <c r="F16" s="84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1:28" s="42" customFormat="1" ht="58.5" customHeight="1" thickBot="1" x14ac:dyDescent="0.4">
      <c r="A17" s="38" t="s">
        <v>21</v>
      </c>
      <c r="B17" s="39" t="s">
        <v>37</v>
      </c>
      <c r="C17" s="40"/>
      <c r="D17" s="35" t="e">
        <f>+C17/F2</f>
        <v>#DIV/0!</v>
      </c>
      <c r="E17" s="103"/>
      <c r="F17" s="104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</row>
    <row r="18" spans="1:28" s="42" customFormat="1" ht="58.5" customHeight="1" thickBot="1" x14ac:dyDescent="0.4">
      <c r="A18" s="38" t="s">
        <v>22</v>
      </c>
      <c r="B18" s="39" t="s">
        <v>5</v>
      </c>
      <c r="C18" s="40"/>
      <c r="D18" s="35" t="e">
        <f>+C18/F2</f>
        <v>#DIV/0!</v>
      </c>
      <c r="E18" s="57"/>
      <c r="F18" s="58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</row>
    <row r="19" spans="1:28" s="42" customFormat="1" ht="58.5" customHeight="1" thickBot="1" x14ac:dyDescent="0.4">
      <c r="A19" s="38" t="s">
        <v>47</v>
      </c>
      <c r="B19" s="39" t="s">
        <v>11</v>
      </c>
      <c r="C19" s="40"/>
      <c r="D19" s="35" t="e">
        <f>+C19/F2</f>
        <v>#DIV/0!</v>
      </c>
      <c r="E19" s="57"/>
      <c r="F19" s="58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</row>
    <row r="20" spans="1:28" s="42" customFormat="1" ht="58.5" customHeight="1" thickBot="1" x14ac:dyDescent="0.4">
      <c r="A20" s="38" t="s">
        <v>48</v>
      </c>
      <c r="B20" s="39" t="s">
        <v>6</v>
      </c>
      <c r="C20" s="40"/>
      <c r="D20" s="35" t="e">
        <f>+C20/F2</f>
        <v>#DIV/0!</v>
      </c>
      <c r="E20" s="57"/>
      <c r="F20" s="58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</row>
    <row r="21" spans="1:28" s="42" customFormat="1" ht="58.5" customHeight="1" thickBot="1" x14ac:dyDescent="0.4">
      <c r="A21" s="38" t="s">
        <v>49</v>
      </c>
      <c r="B21" s="39" t="s">
        <v>7</v>
      </c>
      <c r="C21" s="40"/>
      <c r="D21" s="35" t="e">
        <f>+C21/F2</f>
        <v>#DIV/0!</v>
      </c>
      <c r="E21" s="57"/>
      <c r="F21" s="58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</row>
    <row r="22" spans="1:28" s="42" customFormat="1" ht="58.5" customHeight="1" thickBot="1" x14ac:dyDescent="0.4">
      <c r="A22" s="38" t="s">
        <v>50</v>
      </c>
      <c r="B22" s="39" t="s">
        <v>53</v>
      </c>
      <c r="C22" s="40"/>
      <c r="D22" s="35" t="e">
        <f>+C22/F2</f>
        <v>#DIV/0!</v>
      </c>
      <c r="E22" s="57"/>
      <c r="F22" s="58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</row>
    <row r="23" spans="1:28" s="42" customFormat="1" ht="58.5" customHeight="1" thickBot="1" x14ac:dyDescent="0.4">
      <c r="A23" s="43" t="s">
        <v>23</v>
      </c>
      <c r="B23" s="44" t="s">
        <v>60</v>
      </c>
      <c r="C23" s="45"/>
      <c r="D23" s="46" t="e">
        <f>+C23/F2</f>
        <v>#DIV/0!</v>
      </c>
      <c r="E23" s="91"/>
      <c r="F23" s="92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</row>
    <row r="24" spans="1:28" s="42" customFormat="1" ht="54.75" customHeight="1" thickBot="1" x14ac:dyDescent="0.4">
      <c r="A24" s="47" t="s">
        <v>3</v>
      </c>
      <c r="B24" s="30" t="s">
        <v>42</v>
      </c>
      <c r="C24" s="30" t="s">
        <v>39</v>
      </c>
      <c r="D24" s="48" t="s">
        <v>4</v>
      </c>
      <c r="E24" s="85" t="s">
        <v>27</v>
      </c>
      <c r="F24" s="86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</row>
    <row r="25" spans="1:28" s="37" customFormat="1" ht="53.25" customHeight="1" thickBot="1" x14ac:dyDescent="0.6">
      <c r="A25" s="32" t="s">
        <v>24</v>
      </c>
      <c r="B25" s="33" t="s">
        <v>54</v>
      </c>
      <c r="C25" s="34"/>
      <c r="D25" s="49" t="e">
        <f>+C25/$C$29</f>
        <v>#DIV/0!</v>
      </c>
      <c r="E25" s="99"/>
      <c r="F25" s="100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</row>
    <row r="26" spans="1:28" ht="53.25" customHeight="1" thickBot="1" x14ac:dyDescent="0.6">
      <c r="A26" s="38" t="s">
        <v>17</v>
      </c>
      <c r="B26" s="39" t="s">
        <v>58</v>
      </c>
      <c r="C26" s="40"/>
      <c r="D26" s="50" t="e">
        <f>+C26/$C$29</f>
        <v>#DIV/0!</v>
      </c>
      <c r="E26" s="101"/>
      <c r="F26" s="102"/>
    </row>
    <row r="27" spans="1:28" ht="53.25" customHeight="1" thickBot="1" x14ac:dyDescent="0.6">
      <c r="A27" s="38" t="s">
        <v>18</v>
      </c>
      <c r="B27" s="39" t="s">
        <v>26</v>
      </c>
      <c r="C27" s="40"/>
      <c r="D27" s="50" t="e">
        <f>+C27/$C$29</f>
        <v>#DIV/0!</v>
      </c>
      <c r="E27" s="99"/>
      <c r="F27" s="100"/>
    </row>
    <row r="28" spans="1:28" ht="53.25" customHeight="1" thickBot="1" x14ac:dyDescent="0.6">
      <c r="A28" s="38" t="s">
        <v>19</v>
      </c>
      <c r="B28" s="39" t="s">
        <v>59</v>
      </c>
      <c r="C28" s="40"/>
      <c r="D28" s="50" t="e">
        <f>+C28/$C$29</f>
        <v>#DIV/0!</v>
      </c>
      <c r="E28" s="99"/>
      <c r="F28" s="100"/>
    </row>
    <row r="29" spans="1:28" ht="53.25" customHeight="1" thickBot="1" x14ac:dyDescent="0.4">
      <c r="A29" s="81" t="s">
        <v>41</v>
      </c>
      <c r="B29" s="82"/>
      <c r="C29" s="55">
        <f>SUM(C16:C23)</f>
        <v>0</v>
      </c>
      <c r="D29" s="56"/>
      <c r="E29" s="93"/>
      <c r="F29" s="94"/>
    </row>
    <row r="30" spans="1:28" ht="36" customHeight="1" thickBot="1" x14ac:dyDescent="0.4">
      <c r="A30" s="51"/>
      <c r="B30" s="52" t="s">
        <v>40</v>
      </c>
      <c r="C30" s="55">
        <f>SUM(C25:C28)</f>
        <v>0</v>
      </c>
      <c r="D30" s="56"/>
      <c r="E30" s="95"/>
      <c r="F30" s="96"/>
    </row>
    <row r="31" spans="1:28" ht="36" customHeight="1" thickBot="1" x14ac:dyDescent="0.4">
      <c r="A31" s="81" t="s">
        <v>51</v>
      </c>
      <c r="B31" s="82"/>
      <c r="C31" s="87" t="b">
        <f>C29=C30</f>
        <v>1</v>
      </c>
      <c r="D31" s="88"/>
      <c r="E31" s="97"/>
      <c r="F31" s="98"/>
    </row>
    <row r="32" spans="1:28" ht="39" customHeight="1" thickBot="1" x14ac:dyDescent="0.4">
      <c r="A32" s="79"/>
      <c r="B32" s="80"/>
      <c r="C32" s="80"/>
      <c r="D32" s="80"/>
    </row>
    <row r="33" spans="1:28" ht="39" customHeight="1" x14ac:dyDescent="0.35">
      <c r="A33" s="76" t="s">
        <v>29</v>
      </c>
      <c r="B33" s="77"/>
      <c r="C33" s="77"/>
      <c r="D33" s="77"/>
      <c r="E33" s="78"/>
      <c r="F33" s="2"/>
    </row>
    <row r="34" spans="1:28" ht="36" x14ac:dyDescent="0.6">
      <c r="A34" s="62" t="s">
        <v>32</v>
      </c>
      <c r="B34" s="63"/>
      <c r="C34" s="63"/>
      <c r="D34" s="63"/>
      <c r="E34" s="64"/>
      <c r="F34" s="53"/>
      <c r="AB34" s="1"/>
    </row>
    <row r="35" spans="1:28" s="54" customFormat="1" ht="53.25" customHeight="1" x14ac:dyDescent="0.6">
      <c r="A35" s="65" t="s">
        <v>33</v>
      </c>
      <c r="B35" s="66"/>
      <c r="C35" s="66"/>
      <c r="D35" s="66"/>
      <c r="E35" s="67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 spans="1:28" s="54" customFormat="1" ht="53.25" customHeight="1" x14ac:dyDescent="0.6">
      <c r="A36" s="62" t="s">
        <v>45</v>
      </c>
      <c r="B36" s="63"/>
      <c r="C36" s="63"/>
      <c r="D36" s="63"/>
      <c r="E36" s="64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</row>
    <row r="37" spans="1:28" s="54" customFormat="1" ht="53.25" customHeight="1" thickBot="1" x14ac:dyDescent="0.65">
      <c r="A37" s="59" t="s">
        <v>61</v>
      </c>
      <c r="B37" s="60"/>
      <c r="C37" s="60"/>
      <c r="D37" s="60"/>
      <c r="E37" s="61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</row>
    <row r="38" spans="1:28" ht="53.25" customHeight="1" x14ac:dyDescent="0.35">
      <c r="AB38" s="1"/>
    </row>
    <row r="39" spans="1:28" hidden="1" x14ac:dyDescent="0.35"/>
    <row r="40" spans="1:28" hidden="1" x14ac:dyDescent="0.35"/>
    <row r="41" spans="1:28" hidden="1" x14ac:dyDescent="0.35"/>
    <row r="42" spans="1:28" hidden="1" x14ac:dyDescent="0.35"/>
    <row r="43" spans="1:28" hidden="1" x14ac:dyDescent="0.35"/>
    <row r="44" spans="1:28" hidden="1" x14ac:dyDescent="0.35"/>
    <row r="45" spans="1:28" hidden="1" x14ac:dyDescent="0.35"/>
    <row r="46" spans="1:28" hidden="1" x14ac:dyDescent="0.35"/>
    <row r="47" spans="1:28" hidden="1" x14ac:dyDescent="0.35"/>
    <row r="48" spans="1:2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</sheetData>
  <sheetProtection algorithmName="SHA-512" hashValue="KYVwgyhI3qNbETC/b557Cy/jub3E38Pbux4jiMLZ33I46dAWCbh16me8DuVPXdLK+vx8rHdVT81Ux9keQtn9+g==" saltValue="bG0BzZY/oJLRAuQ/41gc2Q==" spinCount="100000" sheet="1" selectLockedCells="1"/>
  <customSheetViews>
    <customSheetView guid="{76BB7677-0D27-4423-A5E9-3F325C64D808}" scale="80" showPageBreaks="1" fitToPage="1">
      <selection activeCell="B5" sqref="B5:C6"/>
      <colBreaks count="1" manualBreakCount="1">
        <brk id="6" max="1048575" man="1"/>
      </colBreaks>
      <pageMargins left="0.7" right="0.7" top="0.75" bottom="0.75" header="0.3" footer="0.3"/>
      <pageSetup scale="51" fitToWidth="0" orientation="landscape"/>
    </customSheetView>
    <customSheetView guid="{EA335A94-E337-493C-9565-F4A2FB0D64BF}" scale="80" showPageBreaks="1" fitToPage="1" topLeftCell="A2">
      <selection activeCell="F2" sqref="F2"/>
      <colBreaks count="1" manualBreakCount="1">
        <brk id="6" max="1048575" man="1"/>
      </colBreaks>
      <pageMargins left="0.7" right="0.7" top="0.75" bottom="0.75" header="0.3" footer="0.3"/>
      <pageSetup scale="56" fitToHeight="100" orientation="landscape"/>
    </customSheetView>
  </customSheetViews>
  <mergeCells count="38">
    <mergeCell ref="A1:D1"/>
    <mergeCell ref="A2:D2"/>
    <mergeCell ref="D3:D6"/>
    <mergeCell ref="B4:C6"/>
    <mergeCell ref="A4:A6"/>
    <mergeCell ref="A3:C3"/>
    <mergeCell ref="E1:F1"/>
    <mergeCell ref="E21:F21"/>
    <mergeCell ref="E23:F23"/>
    <mergeCell ref="E29:F31"/>
    <mergeCell ref="E25:F25"/>
    <mergeCell ref="E26:F26"/>
    <mergeCell ref="E27:F27"/>
    <mergeCell ref="E28:F28"/>
    <mergeCell ref="E24:F24"/>
    <mergeCell ref="E22:F22"/>
    <mergeCell ref="E18:F18"/>
    <mergeCell ref="E17:F17"/>
    <mergeCell ref="B8:C10"/>
    <mergeCell ref="A8:A10"/>
    <mergeCell ref="A12:A13"/>
    <mergeCell ref="B12:C13"/>
    <mergeCell ref="A33:E33"/>
    <mergeCell ref="A11:D11"/>
    <mergeCell ref="A32:D32"/>
    <mergeCell ref="A29:B29"/>
    <mergeCell ref="A31:B31"/>
    <mergeCell ref="E16:F16"/>
    <mergeCell ref="E15:F15"/>
    <mergeCell ref="C31:D31"/>
    <mergeCell ref="C29:D29"/>
    <mergeCell ref="C30:D30"/>
    <mergeCell ref="E20:F20"/>
    <mergeCell ref="E19:F19"/>
    <mergeCell ref="A37:E37"/>
    <mergeCell ref="A36:E36"/>
    <mergeCell ref="A35:E35"/>
    <mergeCell ref="A34:E34"/>
  </mergeCells>
  <phoneticPr fontId="2" type="noConversion"/>
  <printOptions horizontalCentered="1"/>
  <pageMargins left="0.2" right="0.2" top="0.5" bottom="0.5" header="0.3" footer="0.3"/>
  <pageSetup scale="2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"/>
  <sheetViews>
    <sheetView workbookViewId="0"/>
  </sheetViews>
  <sheetFormatPr defaultColWidth="8.90625" defaultRowHeight="14.5" x14ac:dyDescent="0.35"/>
  <sheetData>
    <row r="1" spans="1:1" x14ac:dyDescent="0.35">
      <c r="A1" t="s">
        <v>8</v>
      </c>
    </row>
    <row r="2" spans="1:1" x14ac:dyDescent="0.35">
      <c r="A2" t="s">
        <v>9</v>
      </c>
    </row>
    <row r="3" spans="1:1" x14ac:dyDescent="0.35">
      <c r="A3" t="s">
        <v>10</v>
      </c>
    </row>
  </sheetData>
  <customSheetViews>
    <customSheetView guid="{76BB7677-0D27-4423-A5E9-3F325C64D808}" showPageBreaks="1" state="hidden">
      <pageMargins left="0.7" right="0.7" top="0.75" bottom="0.75" header="0.3" footer="0.3"/>
    </customSheetView>
    <customSheetView guid="{EA335A94-E337-493C-9565-F4A2FB0D64BF}" state="hidden"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2020 CARES Act Budget Sheet</vt:lpstr>
      <vt:lpstr>Sheet2</vt:lpstr>
      <vt:lpstr>'2020 CARES Act Budget Sheet'!Print_Area</vt:lpstr>
    </vt:vector>
  </TitlesOfParts>
  <Company>County of Sonoma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jabrams2</dc:creator>
  <cp:lastModifiedBy>Holly Kelley</cp:lastModifiedBy>
  <cp:lastPrinted>2019-02-04T23:52:35Z</cp:lastPrinted>
  <dcterms:created xsi:type="dcterms:W3CDTF">2014-10-20T23:07:42Z</dcterms:created>
  <dcterms:modified xsi:type="dcterms:W3CDTF">2020-09-08T19:24:34Z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560442381</vt:i4>
  </property>
  <property fmtid="{D5CDD505-2E9C-101B-9397-08002B2CF9AE}" pid="4" name="_EmailSubject">
    <vt:lpwstr/>
  </property>
  <property fmtid="{D5CDD505-2E9C-101B-9397-08002B2CF9AE}" pid="5" name="_AuthorEmail">
    <vt:lpwstr>Chuck.Mottern@sonoma-county.org</vt:lpwstr>
  </property>
  <property fmtid="{D5CDD505-2E9C-101B-9397-08002B2CF9AE}" pid="6" name="_AuthorEmailDisplayName">
    <vt:lpwstr>Chuck Mottern</vt:lpwstr>
  </property>
  <property fmtid="{D5CDD505-2E9C-101B-9397-08002B2CF9AE}" pid="7" name="_ReviewingToolsShownOnce">
    <vt:lpwstr/>
  </property>
</Properties>
</file>